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petkkon\Desktop\petkovski_060625\"/>
    </mc:Choice>
  </mc:AlternateContent>
  <xr:revisionPtr revIDLastSave="0" documentId="13_ncr:1_{0C118467-84B8-4FFC-A3D0-769B7B8A6B85}" xr6:coauthVersionLast="36" xr6:coauthVersionMax="36" xr10:uidLastSave="{00000000-0000-0000-0000-000000000000}"/>
  <bookViews>
    <workbookView xWindow="0" yWindow="0" windowWidth="28800" windowHeight="12225" xr2:uid="{B560B778-2546-413C-8300-704C06B0BDC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10" i="1"/>
  <c r="D10" i="1"/>
  <c r="D9" i="1"/>
  <c r="C10" i="1"/>
  <c r="B10" i="1"/>
  <c r="E4" i="1"/>
  <c r="E5" i="1"/>
  <c r="E6" i="1"/>
  <c r="E7" i="1"/>
  <c r="E8" i="1"/>
  <c r="E9" i="1"/>
  <c r="E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<sst xmlns="http://schemas.openxmlformats.org/spreadsheetml/2006/main" count="14" uniqueCount="14">
  <si>
    <t>Buchhaltung - Hochzeit</t>
  </si>
  <si>
    <t>Kategorie</t>
  </si>
  <si>
    <t>Catering</t>
  </si>
  <si>
    <t>Kleidung</t>
  </si>
  <si>
    <t>Fotograf</t>
  </si>
  <si>
    <t>Location</t>
  </si>
  <si>
    <t>Musik/DJ</t>
  </si>
  <si>
    <t>Torte</t>
  </si>
  <si>
    <t>Geplant (€)</t>
  </si>
  <si>
    <t xml:space="preserve">	Tatsächlich (€)</t>
  </si>
  <si>
    <t>Ringe</t>
  </si>
  <si>
    <t>Differenz(€)</t>
  </si>
  <si>
    <t>Differenz(%)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</si>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</sst>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5" fillId="0" borderId="1" xfId="0" applyFont="1" applyBorder="1"/>
    <xf numFmtId="9" fontId="5" fillId="0" borderId="1" xfId="1" applyFont="1" applyBorder="1"/>
    <xf numFmtId="0" fontId="2" fillId="0" borderId="1" xfId="0" applyFont="1" applyBorder="1"/>
    <xf numFmtId="9" fontId="2" fillId="0" borderId="1" xfId="1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2" xfId="0" applyFont="1" applyBorder="1"/>
    <xf numFmtId="9" fontId="7" fillId="0" borderId="2" xfId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7171296296296298"/>
          <c:w val="0.87753018372703417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Geplant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Location</c:v>
                </c:pt>
                <c:pt idx="1">
                  <c:v>Catering</c:v>
                </c:pt>
                <c:pt idx="2">
                  <c:v>Fotograf</c:v>
                </c:pt>
                <c:pt idx="3">
                  <c:v>Kleidung</c:v>
                </c:pt>
                <c:pt idx="4">
                  <c:v>Musik/DJ</c:v>
                </c:pt>
                <c:pt idx="5">
                  <c:v>Torte</c:v>
                </c:pt>
                <c:pt idx="6">
                  <c:v>Ringe</c:v>
                </c:pt>
              </c:strCache>
            </c:strRef>
          </c:cat>
          <c:val>
            <c:numRef>
              <c:f>Tabelle1!$B$3:$B$9</c:f>
              <c:numCache>
                <c:formatCode>General</c:formatCode>
                <c:ptCount val="7"/>
                <c:pt idx="0">
                  <c:v>3000</c:v>
                </c:pt>
                <c:pt idx="1">
                  <c:v>2500</c:v>
                </c:pt>
                <c:pt idx="2">
                  <c:v>1200</c:v>
                </c:pt>
                <c:pt idx="3">
                  <c:v>1800</c:v>
                </c:pt>
                <c:pt idx="4">
                  <c:v>800</c:v>
                </c:pt>
                <c:pt idx="5">
                  <c:v>350</c:v>
                </c:pt>
                <c:pt idx="6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B-4281-BCB4-9B64B924176F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	Tatsächlich (€)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Location</c:v>
                </c:pt>
                <c:pt idx="1">
                  <c:v>Catering</c:v>
                </c:pt>
                <c:pt idx="2">
                  <c:v>Fotograf</c:v>
                </c:pt>
                <c:pt idx="3">
                  <c:v>Kleidung</c:v>
                </c:pt>
                <c:pt idx="4">
                  <c:v>Musik/DJ</c:v>
                </c:pt>
                <c:pt idx="5">
                  <c:v>Torte</c:v>
                </c:pt>
                <c:pt idx="6">
                  <c:v>Ringe</c:v>
                </c:pt>
              </c:strCache>
            </c:strRef>
          </c:cat>
          <c:val>
            <c:numRef>
              <c:f>Tabelle1!$C$3:$C$9</c:f>
              <c:numCache>
                <c:formatCode>General</c:formatCode>
                <c:ptCount val="7"/>
                <c:pt idx="0">
                  <c:v>3200</c:v>
                </c:pt>
                <c:pt idx="1">
                  <c:v>2450</c:v>
                </c:pt>
                <c:pt idx="2">
                  <c:v>1300</c:v>
                </c:pt>
                <c:pt idx="3">
                  <c:v>2000</c:v>
                </c:pt>
                <c:pt idx="4">
                  <c:v>700</c:v>
                </c:pt>
                <c:pt idx="5">
                  <c:v>280</c:v>
                </c:pt>
                <c:pt idx="6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B-4281-BCB4-9B64B924176F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Differenz(€)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Location</c:v>
                </c:pt>
                <c:pt idx="1">
                  <c:v>Catering</c:v>
                </c:pt>
                <c:pt idx="2">
                  <c:v>Fotograf</c:v>
                </c:pt>
                <c:pt idx="3">
                  <c:v>Kleidung</c:v>
                </c:pt>
                <c:pt idx="4">
                  <c:v>Musik/DJ</c:v>
                </c:pt>
                <c:pt idx="5">
                  <c:v>Torte</c:v>
                </c:pt>
                <c:pt idx="6">
                  <c:v>Ringe</c:v>
                </c:pt>
              </c:strCache>
            </c:strRef>
          </c:cat>
          <c:val>
            <c:numRef>
              <c:f>Tabelle1!$D$3:$D$9</c:f>
              <c:numCache>
                <c:formatCode>General</c:formatCode>
                <c:ptCount val="7"/>
                <c:pt idx="0">
                  <c:v>200</c:v>
                </c:pt>
                <c:pt idx="1">
                  <c:v>-50</c:v>
                </c:pt>
                <c:pt idx="2">
                  <c:v>100</c:v>
                </c:pt>
                <c:pt idx="3">
                  <c:v>200</c:v>
                </c:pt>
                <c:pt idx="4">
                  <c:v>-100</c:v>
                </c:pt>
                <c:pt idx="5">
                  <c:v>-70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B-4281-BCB4-9B64B924176F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Differenz(%)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Location</c:v>
                </c:pt>
                <c:pt idx="1">
                  <c:v>Catering</c:v>
                </c:pt>
                <c:pt idx="2">
                  <c:v>Fotograf</c:v>
                </c:pt>
                <c:pt idx="3">
                  <c:v>Kleidung</c:v>
                </c:pt>
                <c:pt idx="4">
                  <c:v>Musik/DJ</c:v>
                </c:pt>
                <c:pt idx="5">
                  <c:v>Torte</c:v>
                </c:pt>
                <c:pt idx="6">
                  <c:v>Ringe</c:v>
                </c:pt>
              </c:strCache>
            </c:strRef>
          </c:cat>
          <c:val>
            <c:numRef>
              <c:f>Tabelle1!$E$3:$E$9</c:f>
              <c:numCache>
                <c:formatCode>0%</c:formatCode>
                <c:ptCount val="7"/>
                <c:pt idx="0">
                  <c:v>6.6666666666666666E-2</c:v>
                </c:pt>
                <c:pt idx="1">
                  <c:v>-0.02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-0.125</c:v>
                </c:pt>
                <c:pt idx="5">
                  <c:v>-0.2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B-4281-BCB4-9B64B924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247896"/>
        <c:axId val="453249864"/>
      </c:barChart>
      <c:catAx>
        <c:axId val="45324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3249864"/>
        <c:crosses val="autoZero"/>
        <c:auto val="1"/>
        <c:lblAlgn val="ctr"/>
        <c:lblOffset val="100"/>
        <c:noMultiLvlLbl val="0"/>
      </c:catAx>
      <c:valAx>
        <c:axId val="45324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324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14287</xdr:rowOff>
    </xdr:from>
    <xdr:to>
      <xdr:col>6</xdr:col>
      <xdr:colOff>9525</xdr:colOff>
      <xdr:row>24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E06F7D-A37A-42EE-8445-F349D8E45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1884-85A1-46CA-AE08-BEA2BA9D4D0F}">
  <dimension ref="A1:E10"/>
  <sheetViews>
    <sheetView tabSelected="1" workbookViewId="0">
      <selection activeCell="F29" sqref="F29"/>
    </sheetView>
  </sheetViews>
  <sheetFormatPr baseColWidth="10" defaultRowHeight="15" x14ac:dyDescent="0.25"/>
  <cols>
    <col min="3" max="3" width="13.85546875" customWidth="1"/>
    <col min="4" max="4" width="12.140625" customWidth="1"/>
    <col min="5" max="5" width="12.28515625" customWidth="1"/>
  </cols>
  <sheetData>
    <row r="1" spans="1:5" ht="21" x14ac:dyDescent="0.35">
      <c r="A1" s="10" t="s">
        <v>0</v>
      </c>
      <c r="B1" s="1"/>
      <c r="C1" s="1"/>
      <c r="D1" s="1"/>
      <c r="E1" s="1"/>
    </row>
    <row r="2" spans="1:5" x14ac:dyDescent="0.25">
      <c r="A2" s="8" t="s">
        <v>1</v>
      </c>
      <c r="B2" s="8" t="s">
        <v>8</v>
      </c>
      <c r="C2" s="8" t="s">
        <v>9</v>
      </c>
      <c r="D2" s="8" t="s">
        <v>11</v>
      </c>
      <c r="E2" s="8" t="s">
        <v>12</v>
      </c>
    </row>
    <row r="3" spans="1:5" x14ac:dyDescent="0.25">
      <c r="A3" s="8" t="s">
        <v>5</v>
      </c>
      <c r="B3" s="2">
        <v>3000</v>
      </c>
      <c r="C3" s="3">
        <v>3200</v>
      </c>
      <c r="D3" s="4">
        <f>C3-B3</f>
        <v>200</v>
      </c>
      <c r="E3" s="5">
        <f>(C3-B3)/B3</f>
        <v>6.6666666666666666E-2</v>
      </c>
    </row>
    <row r="4" spans="1:5" x14ac:dyDescent="0.25">
      <c r="A4" s="8" t="s">
        <v>2</v>
      </c>
      <c r="B4" s="2">
        <v>2500</v>
      </c>
      <c r="C4" s="3">
        <v>2450</v>
      </c>
      <c r="D4" s="6">
        <f t="shared" ref="D4:D9" si="0">C4-B4</f>
        <v>-50</v>
      </c>
      <c r="E4" s="7">
        <f t="shared" ref="E4:E9" si="1">(C4-B4)/B4</f>
        <v>-0.02</v>
      </c>
    </row>
    <row r="5" spans="1:5" x14ac:dyDescent="0.25">
      <c r="A5" s="8" t="s">
        <v>4</v>
      </c>
      <c r="B5" s="2">
        <v>1200</v>
      </c>
      <c r="C5" s="3">
        <v>1300</v>
      </c>
      <c r="D5" s="4">
        <f t="shared" si="0"/>
        <v>100</v>
      </c>
      <c r="E5" s="5">
        <f t="shared" si="1"/>
        <v>8.3333333333333329E-2</v>
      </c>
    </row>
    <row r="6" spans="1:5" x14ac:dyDescent="0.25">
      <c r="A6" s="8" t="s">
        <v>3</v>
      </c>
      <c r="B6" s="2">
        <v>1800</v>
      </c>
      <c r="C6" s="3">
        <v>2000</v>
      </c>
      <c r="D6" s="4">
        <f t="shared" si="0"/>
        <v>200</v>
      </c>
      <c r="E6" s="5">
        <f t="shared" si="1"/>
        <v>0.1111111111111111</v>
      </c>
    </row>
    <row r="7" spans="1:5" x14ac:dyDescent="0.25">
      <c r="A7" s="8" t="s">
        <v>6</v>
      </c>
      <c r="B7" s="2">
        <v>800</v>
      </c>
      <c r="C7" s="3">
        <v>700</v>
      </c>
      <c r="D7" s="6">
        <f t="shared" si="0"/>
        <v>-100</v>
      </c>
      <c r="E7" s="7">
        <f t="shared" si="1"/>
        <v>-0.125</v>
      </c>
    </row>
    <row r="8" spans="1:5" x14ac:dyDescent="0.25">
      <c r="A8" s="8" t="s">
        <v>7</v>
      </c>
      <c r="B8" s="2">
        <v>350</v>
      </c>
      <c r="C8" s="3">
        <v>280</v>
      </c>
      <c r="D8" s="6">
        <f t="shared" si="0"/>
        <v>-70</v>
      </c>
      <c r="E8" s="7">
        <f t="shared" si="1"/>
        <v>-0.2</v>
      </c>
    </row>
    <row r="9" spans="1:5" x14ac:dyDescent="0.25">
      <c r="A9" s="8" t="s">
        <v>10</v>
      </c>
      <c r="B9" s="3">
        <v>850</v>
      </c>
      <c r="C9" s="3">
        <v>1000</v>
      </c>
      <c r="D9" s="4">
        <f>C9-B9</f>
        <v>150</v>
      </c>
      <c r="E9" s="5">
        <f t="shared" si="1"/>
        <v>0.17647058823529413</v>
      </c>
    </row>
    <row r="10" spans="1:5" ht="15.75" thickBot="1" x14ac:dyDescent="0.3">
      <c r="A10" s="9" t="s">
        <v>13</v>
      </c>
      <c r="B10" s="11">
        <f>SUM(B3:B9)</f>
        <v>10500</v>
      </c>
      <c r="C10" s="11">
        <f>SUM(C3:C9)</f>
        <v>10930</v>
      </c>
      <c r="D10" s="11">
        <f>C10-B10</f>
        <v>430</v>
      </c>
      <c r="E10" s="12">
        <f>(C10-B10)/B10</f>
        <v>4.0952380952380955E-2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PETKOVSKI</dc:creator>
  <cp:lastModifiedBy>Konstantin PETKOVSKI</cp:lastModifiedBy>
  <dcterms:created xsi:type="dcterms:W3CDTF">2025-06-06T06:34:42Z</dcterms:created>
  <dcterms:modified xsi:type="dcterms:W3CDTF">2025-06-06T06:56:49Z</dcterms:modified>
</cp:coreProperties>
</file>