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agana\Desktop\neagu_231024\"/>
    </mc:Choice>
  </mc:AlternateContent>
  <xr:revisionPtr revIDLastSave="0" documentId="8_{231F6E96-5535-462A-BAAA-92399EC01ED4}" xr6:coauthVersionLast="36" xr6:coauthVersionMax="36" xr10:uidLastSave="{00000000-0000-0000-0000-000000000000}"/>
  <bookViews>
    <workbookView xWindow="0" yWindow="0" windowWidth="28800" windowHeight="12225" xr2:uid="{CE3A33B8-B26D-44A5-B054-E47BA0B8DEE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E7" i="1"/>
  <c r="B7" i="1"/>
  <c r="F5" i="1"/>
  <c r="F3" i="1"/>
  <c r="D4" i="1"/>
  <c r="F4" i="1" s="1"/>
  <c r="D5" i="1"/>
  <c r="D6" i="1"/>
  <c r="D7" i="1" s="1"/>
  <c r="D3" i="1"/>
  <c r="F6" i="1" l="1"/>
  <c r="F7" i="1" s="1"/>
</calcChain>
</file>

<file path=xl/sharedStrings.xml><?xml version="1.0" encoding="utf-8"?>
<sst xmlns="http://schemas.openxmlformats.org/spreadsheetml/2006/main" count="12" uniqueCount="12">
  <si>
    <t>Buchhaltung 2020</t>
  </si>
  <si>
    <t>Zeit</t>
  </si>
  <si>
    <t>Juni</t>
  </si>
  <si>
    <t>Juli</t>
  </si>
  <si>
    <t>August</t>
  </si>
  <si>
    <t>September</t>
  </si>
  <si>
    <t>Einnahmen</t>
  </si>
  <si>
    <t>Ausgaben</t>
  </si>
  <si>
    <t>Gewinn</t>
  </si>
  <si>
    <t>Erhöhung</t>
  </si>
  <si>
    <t>Bruttogewinn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</si>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</sst>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1" fillId="2" borderId="1" xfId="0" applyFont="1" applyFill="1" applyBorder="1"/>
    <xf numFmtId="0" fontId="1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Buchaltung</a:t>
            </a:r>
            <a:r>
              <a:rPr lang="en-US" baseline="0"/>
              <a:t> 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Juni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(Tabelle1!$B$2:$D$2,Tabelle1!$F$2)</c:f>
              <c:strCache>
                <c:ptCount val="4"/>
                <c:pt idx="0">
                  <c:v>Einnahmen</c:v>
                </c:pt>
                <c:pt idx="1">
                  <c:v>Ausgaben</c:v>
                </c:pt>
                <c:pt idx="2">
                  <c:v>Gewinn</c:v>
                </c:pt>
                <c:pt idx="3">
                  <c:v>Bruttogewinn</c:v>
                </c:pt>
              </c:strCache>
            </c:strRef>
          </c:cat>
          <c:val>
            <c:numRef>
              <c:f>(Tabelle1!$B$3:$D$3,Tabelle1!$F$3)</c:f>
              <c:numCache>
                <c:formatCode>General</c:formatCode>
                <c:ptCount val="4"/>
                <c:pt idx="0">
                  <c:v>50</c:v>
                </c:pt>
                <c:pt idx="1">
                  <c:v>13</c:v>
                </c:pt>
                <c:pt idx="2">
                  <c:v>37</c:v>
                </c:pt>
                <c:pt idx="3">
                  <c:v>45.51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5-4B1E-8A72-0EEA053E5600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Juli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(Tabelle1!$B$2:$D$2,Tabelle1!$F$2)</c:f>
              <c:strCache>
                <c:ptCount val="4"/>
                <c:pt idx="0">
                  <c:v>Einnahmen</c:v>
                </c:pt>
                <c:pt idx="1">
                  <c:v>Ausgaben</c:v>
                </c:pt>
                <c:pt idx="2">
                  <c:v>Gewinn</c:v>
                </c:pt>
                <c:pt idx="3">
                  <c:v>Bruttogewinn</c:v>
                </c:pt>
              </c:strCache>
            </c:strRef>
          </c:cat>
          <c:val>
            <c:numRef>
              <c:f>(Tabelle1!$B$4:$D$4,Tabelle1!$F$4)</c:f>
              <c:numCache>
                <c:formatCode>General</c:formatCode>
                <c:ptCount val="4"/>
                <c:pt idx="0">
                  <c:v>50</c:v>
                </c:pt>
                <c:pt idx="1">
                  <c:v>42</c:v>
                </c:pt>
                <c:pt idx="2">
                  <c:v>8</c:v>
                </c:pt>
                <c:pt idx="3">
                  <c:v>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5-4B1E-8A72-0EEA053E5600}"/>
            </c:ext>
          </c:extLst>
        </c:ser>
        <c:ser>
          <c:idx val="2"/>
          <c:order val="2"/>
          <c:tx>
            <c:strRef>
              <c:f>Tabelle1!$A$5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(Tabelle1!$B$2:$D$2,Tabelle1!$F$2)</c:f>
              <c:strCache>
                <c:ptCount val="4"/>
                <c:pt idx="0">
                  <c:v>Einnahmen</c:v>
                </c:pt>
                <c:pt idx="1">
                  <c:v>Ausgaben</c:v>
                </c:pt>
                <c:pt idx="2">
                  <c:v>Gewinn</c:v>
                </c:pt>
                <c:pt idx="3">
                  <c:v>Bruttogewinn</c:v>
                </c:pt>
              </c:strCache>
            </c:strRef>
          </c:cat>
          <c:val>
            <c:numRef>
              <c:f>(Tabelle1!$B$5:$D$5,Tabelle1!$F$5)</c:f>
              <c:numCache>
                <c:formatCode>General</c:formatCode>
                <c:ptCount val="4"/>
                <c:pt idx="0">
                  <c:v>50</c:v>
                </c:pt>
                <c:pt idx="1">
                  <c:v>20</c:v>
                </c:pt>
                <c:pt idx="2">
                  <c:v>30</c:v>
                </c:pt>
                <c:pt idx="3">
                  <c:v>36.9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E5-4B1E-8A72-0EEA053E5600}"/>
            </c:ext>
          </c:extLst>
        </c:ser>
        <c:ser>
          <c:idx val="3"/>
          <c:order val="3"/>
          <c:tx>
            <c:strRef>
              <c:f>Tabelle1!$A$6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(Tabelle1!$B$2:$D$2,Tabelle1!$F$2)</c:f>
              <c:strCache>
                <c:ptCount val="4"/>
                <c:pt idx="0">
                  <c:v>Einnahmen</c:v>
                </c:pt>
                <c:pt idx="1">
                  <c:v>Ausgaben</c:v>
                </c:pt>
                <c:pt idx="2">
                  <c:v>Gewinn</c:v>
                </c:pt>
                <c:pt idx="3">
                  <c:v>Bruttogewinn</c:v>
                </c:pt>
              </c:strCache>
            </c:strRef>
          </c:cat>
          <c:val>
            <c:numRef>
              <c:f>(Tabelle1!$B$6:$D$6,Tabelle1!$F$6)</c:f>
              <c:numCache>
                <c:formatCode>General</c:formatCode>
                <c:ptCount val="4"/>
                <c:pt idx="0">
                  <c:v>50</c:v>
                </c:pt>
                <c:pt idx="1">
                  <c:v>34</c:v>
                </c:pt>
                <c:pt idx="2">
                  <c:v>16</c:v>
                </c:pt>
                <c:pt idx="3">
                  <c:v>19.68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E5-4B1E-8A72-0EEA053E5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340296"/>
        <c:axId val="492340624"/>
      </c:barChart>
      <c:catAx>
        <c:axId val="49234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2340624"/>
        <c:crosses val="autoZero"/>
        <c:auto val="1"/>
        <c:lblAlgn val="ctr"/>
        <c:lblOffset val="100"/>
        <c:noMultiLvlLbl val="0"/>
      </c:catAx>
      <c:valAx>
        <c:axId val="49234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2340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33336</xdr:rowOff>
    </xdr:from>
    <xdr:to>
      <xdr:col>5</xdr:col>
      <xdr:colOff>847724</xdr:colOff>
      <xdr:row>15</xdr:row>
      <xdr:rowOff>190499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45559BF3-09CE-4524-B4E8-42A91580E1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058C-0FE4-4C8D-B2F5-31DEAFA1FD4A}">
  <dimension ref="A1:F7"/>
  <sheetViews>
    <sheetView tabSelected="1" workbookViewId="0">
      <selection activeCell="E4" sqref="E4"/>
    </sheetView>
  </sheetViews>
  <sheetFormatPr baseColWidth="10" defaultRowHeight="15" x14ac:dyDescent="0.25"/>
  <cols>
    <col min="6" max="6" width="12.7109375" customWidth="1"/>
  </cols>
  <sheetData>
    <row r="1" spans="1:6" ht="31.5" x14ac:dyDescent="0.5">
      <c r="A1" s="1" t="s">
        <v>0</v>
      </c>
      <c r="B1" s="1"/>
      <c r="C1" s="1"/>
      <c r="D1" s="1"/>
      <c r="E1" s="1"/>
      <c r="F1" s="1"/>
    </row>
    <row r="2" spans="1:6" x14ac:dyDescent="0.25">
      <c r="A2" s="3" t="s">
        <v>1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 x14ac:dyDescent="0.25">
      <c r="A3" s="3" t="s">
        <v>2</v>
      </c>
      <c r="B3" s="2">
        <v>50</v>
      </c>
      <c r="C3" s="2">
        <v>13</v>
      </c>
      <c r="D3" s="2">
        <f>B3-C3</f>
        <v>37</v>
      </c>
      <c r="E3" s="2">
        <v>1.23</v>
      </c>
      <c r="F3" s="2">
        <f>D3*E$3</f>
        <v>45.51</v>
      </c>
    </row>
    <row r="4" spans="1:6" x14ac:dyDescent="0.25">
      <c r="A4" s="3" t="s">
        <v>3</v>
      </c>
      <c r="B4" s="2">
        <v>50</v>
      </c>
      <c r="C4" s="2">
        <v>42</v>
      </c>
      <c r="D4" s="2">
        <f t="shared" ref="D4:D6" si="0">B4-C4</f>
        <v>8</v>
      </c>
      <c r="E4" s="2"/>
      <c r="F4" s="2">
        <f t="shared" ref="F4:F6" si="1">D4*E$3</f>
        <v>9.84</v>
      </c>
    </row>
    <row r="5" spans="1:6" x14ac:dyDescent="0.25">
      <c r="A5" s="3" t="s">
        <v>4</v>
      </c>
      <c r="B5" s="2">
        <v>50</v>
      </c>
      <c r="C5" s="2">
        <v>20</v>
      </c>
      <c r="D5" s="2">
        <f t="shared" si="0"/>
        <v>30</v>
      </c>
      <c r="E5" s="2"/>
      <c r="F5" s="2">
        <f t="shared" si="1"/>
        <v>36.9</v>
      </c>
    </row>
    <row r="6" spans="1:6" x14ac:dyDescent="0.25">
      <c r="A6" s="3" t="s">
        <v>5</v>
      </c>
      <c r="B6" s="2">
        <v>50</v>
      </c>
      <c r="C6" s="2">
        <v>34</v>
      </c>
      <c r="D6" s="2">
        <f t="shared" si="0"/>
        <v>16</v>
      </c>
      <c r="E6" s="2"/>
      <c r="F6" s="2">
        <f t="shared" si="1"/>
        <v>19.68</v>
      </c>
    </row>
    <row r="7" spans="1:6" x14ac:dyDescent="0.25">
      <c r="A7" s="3" t="s">
        <v>11</v>
      </c>
      <c r="B7" s="4">
        <f>SUM(B3:B6)</f>
        <v>200</v>
      </c>
      <c r="C7" s="4">
        <f t="shared" ref="C7:F7" si="2">SUM(C3:C6)</f>
        <v>109</v>
      </c>
      <c r="D7" s="4">
        <f t="shared" si="2"/>
        <v>91</v>
      </c>
      <c r="E7" s="4">
        <f t="shared" si="2"/>
        <v>1.23</v>
      </c>
      <c r="F7" s="4">
        <f t="shared" si="2"/>
        <v>111.93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Anamaria NEAGU</dc:creator>
  <cp:lastModifiedBy>Anamaria NEAGU</cp:lastModifiedBy>
  <dcterms:created xsi:type="dcterms:W3CDTF">2024-10-23T07:01:46Z</dcterms:created>
  <dcterms:modified xsi:type="dcterms:W3CDTF">2024-10-23T07:38:39Z</dcterms:modified>
</cp:coreProperties>
</file>